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7660" windowHeight="12495"/>
  </bookViews>
  <sheets>
    <sheet name="Sheet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1" l="1"/>
  <c r="G12" i="1"/>
  <c r="J27" i="1" l="1"/>
  <c r="J26" i="1"/>
  <c r="J39" i="1"/>
  <c r="J13" i="1"/>
  <c r="J12" i="1"/>
  <c r="J38" i="1" l="1"/>
  <c r="J37" i="1"/>
  <c r="J36" i="1"/>
  <c r="J35" i="1"/>
  <c r="J34" i="1"/>
  <c r="J33" i="1"/>
  <c r="K33" i="1" s="1"/>
  <c r="J32" i="1"/>
  <c r="J31" i="1"/>
  <c r="J30" i="1"/>
  <c r="J29" i="1"/>
  <c r="J28" i="1"/>
  <c r="J25" i="1"/>
  <c r="J23" i="1"/>
  <c r="J22" i="1"/>
  <c r="J21" i="1"/>
  <c r="J20" i="1"/>
  <c r="J19" i="1"/>
  <c r="J18" i="1"/>
  <c r="J17" i="1"/>
  <c r="J16" i="1"/>
  <c r="J15" i="1"/>
  <c r="L38" i="1"/>
  <c r="L37" i="1"/>
  <c r="L36" i="1"/>
  <c r="L35" i="1"/>
  <c r="L34" i="1"/>
  <c r="L33" i="1"/>
  <c r="L32" i="1"/>
  <c r="L31" i="1"/>
  <c r="L30" i="1"/>
  <c r="L29" i="1"/>
  <c r="L28" i="1"/>
  <c r="L27" i="1"/>
  <c r="L26" i="1"/>
  <c r="L25" i="1"/>
  <c r="L23" i="1"/>
  <c r="L22" i="1"/>
  <c r="L21" i="1"/>
  <c r="L20" i="1"/>
  <c r="L19" i="1"/>
  <c r="L18" i="1"/>
  <c r="L17" i="1"/>
  <c r="L16" i="1"/>
  <c r="L15" i="1"/>
  <c r="L14" i="1"/>
  <c r="L13" i="1"/>
  <c r="I39" i="1"/>
  <c r="I38" i="1"/>
  <c r="I37" i="1"/>
  <c r="I36" i="1"/>
  <c r="I35" i="1"/>
  <c r="I34" i="1"/>
  <c r="I33" i="1"/>
  <c r="I32" i="1"/>
  <c r="I31" i="1"/>
  <c r="I30" i="1"/>
  <c r="I29" i="1"/>
  <c r="I28" i="1"/>
  <c r="I27" i="1"/>
  <c r="I26" i="1"/>
  <c r="I25" i="1"/>
  <c r="I24" i="1"/>
  <c r="I23" i="1"/>
  <c r="I22" i="1"/>
  <c r="I21" i="1"/>
  <c r="I20" i="1"/>
  <c r="I19" i="1"/>
  <c r="I18" i="1"/>
  <c r="I17" i="1"/>
  <c r="I16" i="1"/>
  <c r="I15" i="1"/>
  <c r="I14" i="1"/>
  <c r="I13" i="1"/>
  <c r="G39" i="1"/>
  <c r="G38" i="1"/>
  <c r="G37" i="1"/>
  <c r="G36" i="1"/>
  <c r="G35" i="1"/>
  <c r="G34" i="1"/>
  <c r="G33" i="1"/>
  <c r="G32" i="1"/>
  <c r="G31" i="1"/>
  <c r="G30" i="1"/>
  <c r="G29" i="1"/>
  <c r="G28" i="1"/>
  <c r="G27" i="1"/>
  <c r="G26" i="1"/>
  <c r="G25" i="1"/>
  <c r="G24" i="1"/>
  <c r="G23" i="1"/>
  <c r="G22" i="1"/>
  <c r="G21" i="1"/>
  <c r="G20" i="1"/>
  <c r="G19" i="1"/>
  <c r="G18" i="1"/>
  <c r="G17" i="1"/>
  <c r="G16" i="1"/>
  <c r="G15" i="1"/>
  <c r="G14" i="1"/>
  <c r="J14" i="1" s="1"/>
  <c r="G13" i="1"/>
  <c r="E12" i="1"/>
  <c r="E13" i="1"/>
  <c r="E39" i="1" l="1"/>
  <c r="C39" i="1"/>
  <c r="C38" i="1"/>
  <c r="C37" i="1"/>
  <c r="C36" i="1"/>
  <c r="C35" i="1"/>
  <c r="C34" i="1"/>
  <c r="C33" i="1"/>
  <c r="C32" i="1"/>
  <c r="C31" i="1"/>
  <c r="C30" i="1"/>
  <c r="C29" i="1"/>
  <c r="C28" i="1"/>
  <c r="C27" i="1"/>
  <c r="C26" i="1"/>
  <c r="C25" i="1"/>
  <c r="E38" i="1"/>
  <c r="E37" i="1"/>
  <c r="E36" i="1"/>
  <c r="E35" i="1"/>
  <c r="E34" i="1"/>
  <c r="E33" i="1"/>
  <c r="E32" i="1"/>
  <c r="E31" i="1"/>
  <c r="E30" i="1"/>
  <c r="E29" i="1"/>
  <c r="E28" i="1"/>
  <c r="E27" i="1"/>
  <c r="E26" i="1"/>
  <c r="E25" i="1"/>
  <c r="E23" i="1"/>
  <c r="E24" i="1"/>
  <c r="E22" i="1"/>
  <c r="E21" i="1"/>
  <c r="E20" i="1"/>
  <c r="E19" i="1"/>
  <c r="E18" i="1"/>
  <c r="E17" i="1"/>
  <c r="E16" i="1"/>
  <c r="E15" i="1"/>
  <c r="E14" i="1"/>
  <c r="C24" i="1"/>
  <c r="C23" i="1"/>
  <c r="C22" i="1"/>
  <c r="C21" i="1"/>
  <c r="C20" i="1"/>
  <c r="C19" i="1"/>
  <c r="C18" i="1"/>
  <c r="C17" i="1"/>
  <c r="C16" i="1"/>
  <c r="C15" i="1"/>
  <c r="C14" i="1"/>
  <c r="C13" i="1"/>
  <c r="C12" i="1"/>
  <c r="J24" i="1" l="1"/>
  <c r="K24" i="1" s="1"/>
  <c r="L24" i="1"/>
  <c r="K12" i="1"/>
  <c r="L12" i="1" s="1"/>
  <c r="K39" i="1"/>
  <c r="L39" i="1" s="1"/>
  <c r="K19" i="1"/>
  <c r="K21" i="1"/>
  <c r="K14" i="1"/>
  <c r="K18" i="1"/>
  <c r="K22" i="1"/>
  <c r="K15" i="1"/>
  <c r="K16" i="1"/>
  <c r="K20" i="1"/>
  <c r="K27" i="1"/>
  <c r="K31" i="1"/>
  <c r="K35" i="1"/>
  <c r="K28" i="1"/>
  <c r="K32" i="1"/>
  <c r="K36" i="1"/>
  <c r="K13" i="1"/>
  <c r="K25" i="1"/>
  <c r="K29" i="1"/>
  <c r="K37" i="1"/>
  <c r="K17" i="1"/>
  <c r="K26" i="1"/>
  <c r="K30" i="1"/>
  <c r="K34" i="1"/>
  <c r="K38" i="1"/>
  <c r="K23" i="1"/>
</calcChain>
</file>

<file path=xl/sharedStrings.xml><?xml version="1.0" encoding="utf-8"?>
<sst xmlns="http://schemas.openxmlformats.org/spreadsheetml/2006/main" count="31" uniqueCount="31">
  <si>
    <t xml:space="preserve">Orchard ID </t>
  </si>
  <si>
    <t>Value must be between 100 and 7000</t>
  </si>
  <si>
    <t>Intermediate calculation - no none zero values</t>
  </si>
  <si>
    <t>Intermediate calculation - raw yield estimate</t>
  </si>
  <si>
    <t>Predicted CPC yield,  lbs/acre</t>
  </si>
  <si>
    <t>Column B  limit test</t>
  </si>
  <si>
    <t>Value must be between 600 and 1700</t>
  </si>
  <si>
    <t xml:space="preserve">This model assumes that irrigation scheduline, crop nutrition, and pest control were above average and that the orchard is, at least, 15 years old.  It also assumes that irrigation water quality is adequate. </t>
  </si>
  <si>
    <t>Value must be between 0 and 130</t>
  </si>
  <si>
    <t>Column A</t>
  </si>
  <si>
    <t>Column B</t>
  </si>
  <si>
    <t>Column C</t>
  </si>
  <si>
    <t>Column D</t>
  </si>
  <si>
    <t>Column E</t>
  </si>
  <si>
    <t>Column F</t>
  </si>
  <si>
    <r>
      <rPr>
        <b/>
        <sz val="11"/>
        <color rgb="FFFF0000"/>
        <rFont val="Calibri"/>
        <family val="2"/>
        <scheme val="minor"/>
      </rPr>
      <t>Enter values from your weather station in blue areas of file</t>
    </r>
    <r>
      <rPr>
        <sz val="11"/>
        <color theme="1"/>
        <rFont val="Calibri"/>
        <family val="2"/>
        <scheme val="minor"/>
      </rPr>
      <t xml:space="preserve">.   Temperature data recorders should be set to record one temperature measurement  per hour. </t>
    </r>
  </si>
  <si>
    <t>Column H</t>
  </si>
  <si>
    <t>Column I</t>
  </si>
  <si>
    <t xml:space="preserve">Note that this model is based on a regression equation.  Your values should be within the range specified in the column headings.   Values not in the range are outside the data set  upon which this model is based. </t>
  </si>
  <si>
    <t>Column G</t>
  </si>
  <si>
    <r>
      <t>Previous season Yield,</t>
    </r>
    <r>
      <rPr>
        <vertAlign val="superscript"/>
        <sz val="11"/>
        <color theme="1"/>
        <rFont val="Calibri"/>
        <family val="2"/>
        <scheme val="minor"/>
      </rPr>
      <t xml:space="preserve"> </t>
    </r>
    <r>
      <rPr>
        <sz val="11"/>
        <color theme="1"/>
        <rFont val="Calibri"/>
        <family val="2"/>
        <scheme val="minor"/>
      </rPr>
      <t xml:space="preserve"> lbs/acre</t>
    </r>
  </si>
  <si>
    <t>Value must be between 0 and 330</t>
  </si>
  <si>
    <t>Nov. 15 - Feb. 15, no of hours &gt;=  45 to &lt;=60 F.</t>
  </si>
  <si>
    <t>Nov. 15 - Feb. 15, no of hours &gt; 65 F.</t>
  </si>
  <si>
    <t>Mar. 20 - April 25, no of hours &gt; 80 F.</t>
  </si>
  <si>
    <t xml:space="preserve">There is room for 28 separate orchards on this file as written.  The bottom row, Row 39 can be copied and pasted below to increase the number of orchards. </t>
  </si>
  <si>
    <r>
      <rPr>
        <b/>
        <sz val="12"/>
        <color theme="1"/>
        <rFont val="Calibri"/>
        <family val="2"/>
        <scheme val="minor"/>
      </rPr>
      <t>Version 2,  April 2017</t>
    </r>
    <r>
      <rPr>
        <b/>
        <sz val="16"/>
        <color theme="1"/>
        <rFont val="Calibri"/>
        <family val="2"/>
        <scheme val="minor"/>
      </rPr>
      <t xml:space="preserve">    Kerman Pistachio CPC Yield Prediction Worksheet - Authored by  Craig Kallsen,  UC Cooperative Extension (cekallsen@ucanr.edu)  </t>
    </r>
  </si>
  <si>
    <t xml:space="preserve">Column D limit test </t>
  </si>
  <si>
    <t>Column F limit test</t>
  </si>
  <si>
    <t xml:space="preserve">Column H limit test </t>
  </si>
  <si>
    <r>
      <t xml:space="preserve">Required Inputs are 1.  Previous Season Yield (Col. B);  2.  Cumulatve no.  of hours between 45 and 60 </t>
    </r>
    <r>
      <rPr>
        <b/>
        <sz val="12"/>
        <color theme="1"/>
        <rFont val="Calibri"/>
        <family val="2"/>
      </rPr>
      <t>° F. between Nov. 15 and Feb. 15 (Col. D); 3.  Cumulatve no.  of hours greater than 65</t>
    </r>
    <r>
      <rPr>
        <b/>
        <sz val="12"/>
        <color theme="1"/>
        <rFont val="Adobe Caslon Pro"/>
        <family val="1"/>
      </rPr>
      <t>°</t>
    </r>
    <r>
      <rPr>
        <b/>
        <sz val="12"/>
        <color theme="1"/>
        <rFont val="Calibri"/>
        <family val="2"/>
      </rPr>
      <t xml:space="preserve"> F. between Nov. 15 and Feb. 15  (Col. F) and 4. Cumulative no. of hours greater than 80</t>
    </r>
    <r>
      <rPr>
        <b/>
        <sz val="12"/>
        <color theme="1"/>
        <rFont val="Adobe Caslon Pro"/>
        <family val="1"/>
      </rPr>
      <t>°</t>
    </r>
    <r>
      <rPr>
        <b/>
        <sz val="12"/>
        <color theme="1"/>
        <rFont val="Calibri"/>
        <family val="2"/>
      </rPr>
      <t xml:space="preserve"> F. between March 20 and April 25 (Col. H).</t>
    </r>
  </si>
</sst>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family val="2"/>
      <scheme val="minor"/>
    </font>
    <font>
      <vertAlign val="superscript"/>
      <sz val="11"/>
      <color theme="1"/>
      <name val="Calibri"/>
      <family val="2"/>
      <scheme val="minor"/>
    </font>
    <font>
      <b/>
      <sz val="16"/>
      <color theme="1"/>
      <name val="Calibri"/>
      <family val="2"/>
      <scheme val="minor"/>
    </font>
    <font>
      <b/>
      <sz val="12"/>
      <color theme="1"/>
      <name val="Calibri"/>
      <family val="2"/>
      <scheme val="minor"/>
    </font>
    <font>
      <b/>
      <sz val="11"/>
      <color rgb="FFFF0000"/>
      <name val="Calibri"/>
      <family val="2"/>
      <scheme val="minor"/>
    </font>
    <font>
      <b/>
      <sz val="12"/>
      <color theme="1"/>
      <name val="Calibri"/>
      <family val="2"/>
    </font>
    <font>
      <b/>
      <sz val="12"/>
      <color theme="1"/>
      <name val="Adobe Caslon Pro"/>
      <family val="1"/>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1" fontId="0" fillId="0" borderId="0" xfId="0" applyNumberFormat="1"/>
    <xf numFmtId="0" fontId="0" fillId="0" borderId="0" xfId="0" applyAlignment="1">
      <alignment horizontal="center"/>
    </xf>
    <xf numFmtId="1" fontId="0" fillId="0" borderId="0" xfId="0" applyNumberFormat="1" applyAlignment="1">
      <alignment horizontal="center"/>
    </xf>
    <xf numFmtId="0" fontId="0" fillId="2" borderId="1" xfId="0" applyFill="1" applyBorder="1" applyAlignment="1">
      <alignment horizontal="center"/>
    </xf>
    <xf numFmtId="0" fontId="0" fillId="0" borderId="0" xfId="0" applyAlignment="1">
      <alignment horizontal="center"/>
    </xf>
    <xf numFmtId="0" fontId="0" fillId="0" borderId="1" xfId="0" applyFill="1" applyBorder="1"/>
    <xf numFmtId="0" fontId="0" fillId="0" borderId="1" xfId="0" applyFill="1" applyBorder="1" applyAlignment="1">
      <alignment horizontal="center"/>
    </xf>
    <xf numFmtId="0" fontId="0" fillId="0" borderId="0" xfId="0" applyFill="1" applyAlignment="1">
      <alignment horizontal="center"/>
    </xf>
    <xf numFmtId="0" fontId="0" fillId="0" borderId="0" xfId="0" applyFill="1"/>
    <xf numFmtId="0" fontId="0" fillId="0" borderId="0" xfId="0" applyAlignment="1">
      <alignment horizontal="left"/>
    </xf>
    <xf numFmtId="0" fontId="2" fillId="0" borderId="0" xfId="0" applyFont="1" applyAlignment="1">
      <alignment horizontal="left"/>
    </xf>
    <xf numFmtId="0" fontId="3" fillId="0" borderId="0" xfId="0" applyFont="1" applyAlignment="1">
      <alignment horizontal="left"/>
    </xf>
    <xf numFmtId="0" fontId="0" fillId="0" borderId="0" xfId="0" applyAlignment="1">
      <alignment horizontal="left"/>
    </xf>
  </cellXfs>
  <cellStyles count="1">
    <cellStyle name="Normal" xfId="0" builtinId="0"/>
  </cellStyles>
  <dxfs count="0"/>
  <tableStyles count="0" defaultTableStyle="TableStyleMedium2" defaultPivotStyle="PivotStyleLight16"/>
  <colors>
    <mruColors>
      <color rgb="FFFFF2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abSelected="1" workbookViewId="0">
      <selection activeCell="A2" sqref="A2:L2"/>
    </sheetView>
  </sheetViews>
  <sheetFormatPr defaultRowHeight="15"/>
  <cols>
    <col min="1" max="1" width="19.7109375" customWidth="1"/>
    <col min="2" max="2" width="34.42578125" customWidth="1"/>
    <col min="3" max="3" width="25.140625" customWidth="1"/>
    <col min="4" max="4" width="40.42578125" customWidth="1"/>
    <col min="5" max="7" width="33.28515625" customWidth="1"/>
    <col min="8" max="8" width="36.28515625" customWidth="1"/>
    <col min="9" max="9" width="33.5703125" customWidth="1"/>
    <col min="10" max="11" width="38.5703125" hidden="1" customWidth="1"/>
    <col min="12" max="12" width="38.5703125" customWidth="1"/>
    <col min="13" max="13" width="40.42578125" customWidth="1"/>
    <col min="14" max="14" width="24" customWidth="1"/>
    <col min="15" max="16" width="33.42578125" customWidth="1"/>
  </cols>
  <sheetData>
    <row r="1" spans="1:14" ht="21">
      <c r="A1" s="11" t="s">
        <v>26</v>
      </c>
      <c r="B1" s="11"/>
      <c r="C1" s="11"/>
      <c r="D1" s="11"/>
      <c r="E1" s="11"/>
      <c r="F1" s="11"/>
      <c r="G1" s="11"/>
      <c r="H1" s="11"/>
      <c r="I1" s="11"/>
      <c r="J1" s="11"/>
      <c r="K1" s="11"/>
      <c r="L1" s="11"/>
    </row>
    <row r="2" spans="1:14" ht="27" customHeight="1">
      <c r="A2" s="12" t="s">
        <v>30</v>
      </c>
      <c r="B2" s="13"/>
      <c r="C2" s="13"/>
      <c r="D2" s="13"/>
      <c r="E2" s="13"/>
      <c r="F2" s="13"/>
      <c r="G2" s="13"/>
      <c r="H2" s="13"/>
      <c r="I2" s="13"/>
      <c r="J2" s="13"/>
      <c r="K2" s="13"/>
      <c r="L2" s="13"/>
    </row>
    <row r="3" spans="1:14">
      <c r="A3" s="13" t="s">
        <v>7</v>
      </c>
      <c r="B3" s="13"/>
      <c r="C3" s="13"/>
      <c r="D3" s="13"/>
      <c r="E3" s="13"/>
      <c r="F3" s="13"/>
      <c r="G3" s="13"/>
      <c r="H3" s="13"/>
      <c r="I3" s="13"/>
      <c r="J3" s="13"/>
      <c r="K3" s="13"/>
      <c r="L3" s="13"/>
    </row>
    <row r="4" spans="1:14">
      <c r="A4" s="13" t="s">
        <v>15</v>
      </c>
      <c r="B4" s="13"/>
      <c r="C4" s="13"/>
      <c r="D4" s="13"/>
      <c r="E4" s="13"/>
      <c r="F4" s="13"/>
      <c r="G4" s="13"/>
      <c r="H4" s="13"/>
      <c r="I4" s="13"/>
      <c r="J4" s="13"/>
      <c r="K4" s="13"/>
      <c r="L4" s="13"/>
    </row>
    <row r="5" spans="1:14">
      <c r="A5" s="13" t="s">
        <v>18</v>
      </c>
      <c r="B5" s="13"/>
      <c r="C5" s="13"/>
      <c r="D5" s="13"/>
      <c r="E5" s="13"/>
      <c r="F5" s="13"/>
      <c r="G5" s="13"/>
      <c r="H5" s="13"/>
      <c r="I5" s="13"/>
      <c r="J5" s="13"/>
      <c r="K5" s="13"/>
      <c r="L5" s="13"/>
    </row>
    <row r="6" spans="1:14">
      <c r="A6" s="10" t="s">
        <v>25</v>
      </c>
      <c r="B6" s="10"/>
      <c r="C6" s="10"/>
      <c r="D6" s="10"/>
      <c r="E6" s="10"/>
      <c r="F6" s="10"/>
      <c r="G6" s="10"/>
      <c r="H6" s="10"/>
      <c r="I6" s="10"/>
      <c r="J6" s="10"/>
      <c r="K6" s="10"/>
      <c r="L6" s="10"/>
    </row>
    <row r="7" spans="1:14">
      <c r="A7" s="10"/>
      <c r="B7" s="10"/>
      <c r="C7" s="10"/>
      <c r="D7" s="10"/>
      <c r="E7" s="10"/>
      <c r="F7" s="10"/>
      <c r="G7" s="10"/>
      <c r="H7" s="10"/>
      <c r="I7" s="10"/>
      <c r="J7" s="10"/>
      <c r="K7" s="10"/>
      <c r="L7" s="10"/>
    </row>
    <row r="8" spans="1:14">
      <c r="A8" s="2" t="s">
        <v>9</v>
      </c>
      <c r="B8" s="2" t="s">
        <v>10</v>
      </c>
      <c r="C8" s="2" t="s">
        <v>11</v>
      </c>
      <c r="D8" s="2" t="s">
        <v>12</v>
      </c>
      <c r="E8" s="2" t="s">
        <v>13</v>
      </c>
      <c r="F8" s="5" t="s">
        <v>14</v>
      </c>
      <c r="G8" s="5" t="s">
        <v>19</v>
      </c>
      <c r="H8" s="5" t="s">
        <v>16</v>
      </c>
      <c r="I8" s="5" t="s">
        <v>17</v>
      </c>
    </row>
    <row r="9" spans="1:14" ht="17.25">
      <c r="A9" s="6" t="s">
        <v>0</v>
      </c>
      <c r="B9" s="7" t="s">
        <v>20</v>
      </c>
      <c r="C9" s="8" t="s">
        <v>5</v>
      </c>
      <c r="D9" s="7" t="s">
        <v>22</v>
      </c>
      <c r="E9" s="9" t="s">
        <v>27</v>
      </c>
      <c r="F9" s="6" t="s">
        <v>23</v>
      </c>
      <c r="G9" s="9" t="s">
        <v>28</v>
      </c>
      <c r="H9" s="7" t="s">
        <v>24</v>
      </c>
      <c r="I9" s="9" t="s">
        <v>29</v>
      </c>
      <c r="J9" s="9" t="s">
        <v>3</v>
      </c>
      <c r="K9" s="9" t="s">
        <v>2</v>
      </c>
      <c r="L9" s="8" t="s">
        <v>4</v>
      </c>
    </row>
    <row r="10" spans="1:14">
      <c r="A10" s="6"/>
      <c r="B10" s="7" t="s">
        <v>1</v>
      </c>
      <c r="C10" s="8"/>
      <c r="D10" s="7" t="s">
        <v>6</v>
      </c>
      <c r="E10" s="8"/>
      <c r="F10" s="7" t="s">
        <v>21</v>
      </c>
      <c r="G10" s="8"/>
      <c r="H10" s="7" t="s">
        <v>8</v>
      </c>
      <c r="I10" s="9"/>
      <c r="J10" s="9"/>
      <c r="K10" s="9"/>
      <c r="L10" s="9"/>
    </row>
    <row r="11" spans="1:14">
      <c r="A11" s="6"/>
      <c r="B11" s="6"/>
      <c r="C11" s="8"/>
      <c r="D11" s="6"/>
      <c r="E11" s="8"/>
      <c r="F11" s="7"/>
      <c r="G11" s="8"/>
      <c r="H11" s="7"/>
      <c r="I11" s="9"/>
      <c r="J11" s="9"/>
      <c r="K11" s="9"/>
      <c r="L11" s="9"/>
    </row>
    <row r="12" spans="1:14">
      <c r="A12" s="4"/>
      <c r="B12" s="4"/>
      <c r="C12" s="2" t="str">
        <f>IF(AND(B12 &gt;= 100, B12&lt;=7000),B12, "Column B out of range")</f>
        <v>Column B out of range</v>
      </c>
      <c r="D12" s="4"/>
      <c r="E12" s="2" t="str">
        <f>IF(AND(D12 &gt;= 600, D12&lt;=1770),D12, "Column D out of range")</f>
        <v>Column D out of range</v>
      </c>
      <c r="F12" s="4"/>
      <c r="G12" s="5">
        <f>IF(AND(F12&gt;= 0, F12&lt;=330),F12, "Column F out of range")</f>
        <v>0</v>
      </c>
      <c r="H12" s="4"/>
      <c r="I12" s="2">
        <f>IF(AND(H12 &gt;= 0, H12&lt;130),H12, "Column H out of range")</f>
        <v>0</v>
      </c>
      <c r="J12" s="3" t="e">
        <f>4977.4 + (((-0.0001208 * (C12^2)))) + ((0.00102972 * (E12^2))) + ((-8.041*G12))+ ((-15.41 * I12))</f>
        <v>#VALUE!</v>
      </c>
      <c r="K12" s="3" t="e">
        <f>IF(J12&gt;0, J12, 0)</f>
        <v>#VALUE!</v>
      </c>
      <c r="L12" s="3" t="str">
        <f>IF(OR(C12="Column B out of range",E12="Column D out of range",G12="Column F out of range",I12="Column H out of range"),"error - one or more inputs out of range ",K12)</f>
        <v xml:space="preserve">error - one or more inputs out of range </v>
      </c>
      <c r="M12" s="3"/>
      <c r="N12" s="3"/>
    </row>
    <row r="13" spans="1:14">
      <c r="A13" s="4"/>
      <c r="B13" s="4"/>
      <c r="C13" s="2" t="str">
        <f t="shared" ref="C13:C39" si="0">IF(AND(B13 &gt;= 100, B13&lt;=7000),B13, "Column B out of range")</f>
        <v>Column B out of range</v>
      </c>
      <c r="D13" s="4"/>
      <c r="E13" s="2" t="str">
        <f>IF(AND(D13 &gt;= 600, D13&lt;=1770),D13, "Column D out of range")</f>
        <v>Column D out of range</v>
      </c>
      <c r="F13" s="4"/>
      <c r="G13" s="5">
        <f t="shared" ref="G13:G39" si="1">IF(AND(F13&gt;= 0, F13&lt;=330),F13, "Column F out of range")</f>
        <v>0</v>
      </c>
      <c r="H13" s="4"/>
      <c r="I13" s="5">
        <f t="shared" ref="I13:I39" si="2">IF(AND(H13 &gt;= 0, H13&lt;130),H13, "Column H out of range")</f>
        <v>0</v>
      </c>
      <c r="J13" s="3" t="e">
        <f>4977.4 + (((-0.0001208 * (C13^2)))) + ((0.00102972 * (E13^2))) + ((-8.041*G13))+ ((-15.41 * I13))</f>
        <v>#VALUE!</v>
      </c>
      <c r="K13" s="3" t="e">
        <f>IF(J13&gt;0, J13, 0)</f>
        <v>#VALUE!</v>
      </c>
      <c r="L13" s="3" t="str">
        <f t="shared" ref="L13:L39" si="3">IF(OR(C13="Column B out of range",E13="Column D out of range",G13="Column F out of range",I13="Column H out of range"),"error - one or more inputs out of range ",K13)</f>
        <v xml:space="preserve">error - one or more inputs out of range </v>
      </c>
      <c r="M13" s="3"/>
      <c r="N13" s="3"/>
    </row>
    <row r="14" spans="1:14">
      <c r="A14" s="4"/>
      <c r="B14" s="4"/>
      <c r="C14" s="2" t="str">
        <f t="shared" si="0"/>
        <v>Column B out of range</v>
      </c>
      <c r="D14" s="4"/>
      <c r="E14" s="2" t="str">
        <f t="shared" ref="E14:E39" si="4">IF(AND(D14 &gt;= 600, D14&lt;=1770),D14, "Column D out of range")</f>
        <v>Column D out of range</v>
      </c>
      <c r="F14" s="4"/>
      <c r="G14" s="5">
        <f t="shared" si="1"/>
        <v>0</v>
      </c>
      <c r="H14" s="4"/>
      <c r="I14" s="5">
        <f t="shared" si="2"/>
        <v>0</v>
      </c>
      <c r="J14" s="3" t="e">
        <f t="shared" ref="J14:J38" si="5">4977.4 + (((-0.0001208 * (C14^2)))) + ((0.00102972 * (E14^2))) + ((-8.041*G14))+ ((-15.41 * I14))</f>
        <v>#VALUE!</v>
      </c>
      <c r="K14" s="3" t="e">
        <f t="shared" ref="K14:K38" si="6">IF(J14&gt;0, J14, 0)</f>
        <v>#VALUE!</v>
      </c>
      <c r="L14" s="3" t="str">
        <f t="shared" si="3"/>
        <v xml:space="preserve">error - one or more inputs out of range </v>
      </c>
      <c r="M14" s="3"/>
      <c r="N14" s="3"/>
    </row>
    <row r="15" spans="1:14">
      <c r="A15" s="4"/>
      <c r="B15" s="4"/>
      <c r="C15" s="2" t="str">
        <f t="shared" si="0"/>
        <v>Column B out of range</v>
      </c>
      <c r="D15" s="4"/>
      <c r="E15" s="2" t="str">
        <f t="shared" si="4"/>
        <v>Column D out of range</v>
      </c>
      <c r="F15" s="4"/>
      <c r="G15" s="5">
        <f t="shared" si="1"/>
        <v>0</v>
      </c>
      <c r="H15" s="4"/>
      <c r="I15" s="5">
        <f t="shared" si="2"/>
        <v>0</v>
      </c>
      <c r="J15" s="3" t="e">
        <f t="shared" si="5"/>
        <v>#VALUE!</v>
      </c>
      <c r="K15" s="3" t="e">
        <f>IF(J15&gt;0, J15, 0)</f>
        <v>#VALUE!</v>
      </c>
      <c r="L15" s="3" t="str">
        <f t="shared" si="3"/>
        <v xml:space="preserve">error - one or more inputs out of range </v>
      </c>
      <c r="M15" s="3"/>
      <c r="N15" s="3"/>
    </row>
    <row r="16" spans="1:14">
      <c r="A16" s="4"/>
      <c r="B16" s="4"/>
      <c r="C16" s="2" t="str">
        <f t="shared" si="0"/>
        <v>Column B out of range</v>
      </c>
      <c r="D16" s="4"/>
      <c r="E16" s="2" t="str">
        <f t="shared" si="4"/>
        <v>Column D out of range</v>
      </c>
      <c r="F16" s="4"/>
      <c r="G16" s="5">
        <f t="shared" si="1"/>
        <v>0</v>
      </c>
      <c r="H16" s="4"/>
      <c r="I16" s="5">
        <f t="shared" si="2"/>
        <v>0</v>
      </c>
      <c r="J16" s="3" t="e">
        <f t="shared" si="5"/>
        <v>#VALUE!</v>
      </c>
      <c r="K16" s="3" t="e">
        <f t="shared" si="6"/>
        <v>#VALUE!</v>
      </c>
      <c r="L16" s="3" t="str">
        <f t="shared" si="3"/>
        <v xml:space="preserve">error - one or more inputs out of range </v>
      </c>
      <c r="M16" s="3"/>
      <c r="N16" s="3"/>
    </row>
    <row r="17" spans="1:14">
      <c r="A17" s="4"/>
      <c r="B17" s="4"/>
      <c r="C17" s="2" t="str">
        <f t="shared" si="0"/>
        <v>Column B out of range</v>
      </c>
      <c r="D17" s="4"/>
      <c r="E17" s="2" t="str">
        <f t="shared" si="4"/>
        <v>Column D out of range</v>
      </c>
      <c r="F17" s="4"/>
      <c r="G17" s="5">
        <f t="shared" si="1"/>
        <v>0</v>
      </c>
      <c r="H17" s="4"/>
      <c r="I17" s="5">
        <f t="shared" si="2"/>
        <v>0</v>
      </c>
      <c r="J17" s="3" t="e">
        <f t="shared" si="5"/>
        <v>#VALUE!</v>
      </c>
      <c r="K17" s="3" t="e">
        <f t="shared" si="6"/>
        <v>#VALUE!</v>
      </c>
      <c r="L17" s="3" t="str">
        <f t="shared" si="3"/>
        <v xml:space="preserve">error - one or more inputs out of range </v>
      </c>
      <c r="M17" s="3"/>
      <c r="N17" s="3"/>
    </row>
    <row r="18" spans="1:14">
      <c r="A18" s="4"/>
      <c r="B18" s="4"/>
      <c r="C18" s="2" t="str">
        <f t="shared" si="0"/>
        <v>Column B out of range</v>
      </c>
      <c r="D18" s="4"/>
      <c r="E18" s="2" t="str">
        <f t="shared" si="4"/>
        <v>Column D out of range</v>
      </c>
      <c r="F18" s="4"/>
      <c r="G18" s="5">
        <f t="shared" si="1"/>
        <v>0</v>
      </c>
      <c r="H18" s="4"/>
      <c r="I18" s="5">
        <f t="shared" si="2"/>
        <v>0</v>
      </c>
      <c r="J18" s="3" t="e">
        <f t="shared" si="5"/>
        <v>#VALUE!</v>
      </c>
      <c r="K18" s="3" t="e">
        <f t="shared" si="6"/>
        <v>#VALUE!</v>
      </c>
      <c r="L18" s="3" t="str">
        <f t="shared" si="3"/>
        <v xml:space="preserve">error - one or more inputs out of range </v>
      </c>
      <c r="M18" s="3"/>
      <c r="N18" s="3"/>
    </row>
    <row r="19" spans="1:14">
      <c r="A19" s="4"/>
      <c r="B19" s="4"/>
      <c r="C19" s="2" t="str">
        <f t="shared" si="0"/>
        <v>Column B out of range</v>
      </c>
      <c r="D19" s="4"/>
      <c r="E19" s="2" t="str">
        <f t="shared" si="4"/>
        <v>Column D out of range</v>
      </c>
      <c r="F19" s="4"/>
      <c r="G19" s="5">
        <f t="shared" si="1"/>
        <v>0</v>
      </c>
      <c r="H19" s="4"/>
      <c r="I19" s="5">
        <f t="shared" si="2"/>
        <v>0</v>
      </c>
      <c r="J19" s="3" t="e">
        <f t="shared" si="5"/>
        <v>#VALUE!</v>
      </c>
      <c r="K19" s="3" t="e">
        <f t="shared" si="6"/>
        <v>#VALUE!</v>
      </c>
      <c r="L19" s="3" t="str">
        <f t="shared" si="3"/>
        <v xml:space="preserve">error - one or more inputs out of range </v>
      </c>
      <c r="M19" s="3"/>
      <c r="N19" s="3"/>
    </row>
    <row r="20" spans="1:14">
      <c r="A20" s="4"/>
      <c r="B20" s="4"/>
      <c r="C20" s="2" t="str">
        <f t="shared" si="0"/>
        <v>Column B out of range</v>
      </c>
      <c r="D20" s="4"/>
      <c r="E20" s="2" t="str">
        <f t="shared" si="4"/>
        <v>Column D out of range</v>
      </c>
      <c r="F20" s="4"/>
      <c r="G20" s="5">
        <f t="shared" si="1"/>
        <v>0</v>
      </c>
      <c r="H20" s="4"/>
      <c r="I20" s="5">
        <f t="shared" si="2"/>
        <v>0</v>
      </c>
      <c r="J20" s="3" t="e">
        <f t="shared" si="5"/>
        <v>#VALUE!</v>
      </c>
      <c r="K20" s="3" t="e">
        <f t="shared" si="6"/>
        <v>#VALUE!</v>
      </c>
      <c r="L20" s="3" t="str">
        <f t="shared" si="3"/>
        <v xml:space="preserve">error - one or more inputs out of range </v>
      </c>
      <c r="M20" s="3"/>
      <c r="N20" s="3"/>
    </row>
    <row r="21" spans="1:14">
      <c r="A21" s="4"/>
      <c r="B21" s="4"/>
      <c r="C21" s="2" t="str">
        <f t="shared" si="0"/>
        <v>Column B out of range</v>
      </c>
      <c r="D21" s="4"/>
      <c r="E21" s="2" t="str">
        <f t="shared" si="4"/>
        <v>Column D out of range</v>
      </c>
      <c r="F21" s="4"/>
      <c r="G21" s="5">
        <f t="shared" si="1"/>
        <v>0</v>
      </c>
      <c r="H21" s="4"/>
      <c r="I21" s="5">
        <f t="shared" si="2"/>
        <v>0</v>
      </c>
      <c r="J21" s="3" t="e">
        <f t="shared" si="5"/>
        <v>#VALUE!</v>
      </c>
      <c r="K21" s="3" t="e">
        <f t="shared" si="6"/>
        <v>#VALUE!</v>
      </c>
      <c r="L21" s="3" t="str">
        <f t="shared" si="3"/>
        <v xml:space="preserve">error - one or more inputs out of range </v>
      </c>
      <c r="M21" s="3"/>
      <c r="N21" s="3"/>
    </row>
    <row r="22" spans="1:14">
      <c r="A22" s="4"/>
      <c r="B22" s="4"/>
      <c r="C22" s="2" t="str">
        <f t="shared" si="0"/>
        <v>Column B out of range</v>
      </c>
      <c r="D22" s="4"/>
      <c r="E22" s="2" t="str">
        <f t="shared" si="4"/>
        <v>Column D out of range</v>
      </c>
      <c r="F22" s="4"/>
      <c r="G22" s="5">
        <f t="shared" si="1"/>
        <v>0</v>
      </c>
      <c r="H22" s="4"/>
      <c r="I22" s="5">
        <f t="shared" si="2"/>
        <v>0</v>
      </c>
      <c r="J22" s="3" t="e">
        <f t="shared" si="5"/>
        <v>#VALUE!</v>
      </c>
      <c r="K22" s="3" t="e">
        <f t="shared" si="6"/>
        <v>#VALUE!</v>
      </c>
      <c r="L22" s="3" t="str">
        <f t="shared" si="3"/>
        <v xml:space="preserve">error - one or more inputs out of range </v>
      </c>
      <c r="M22" s="3"/>
      <c r="N22" s="3"/>
    </row>
    <row r="23" spans="1:14">
      <c r="A23" s="4"/>
      <c r="B23" s="4"/>
      <c r="C23" s="2" t="str">
        <f t="shared" si="0"/>
        <v>Column B out of range</v>
      </c>
      <c r="D23" s="4"/>
      <c r="E23" s="2" t="str">
        <f>IF(AND(D23 &gt;= 600, D23&lt;=1770),D23, "Column D out of range")</f>
        <v>Column D out of range</v>
      </c>
      <c r="F23" s="4"/>
      <c r="G23" s="5">
        <f t="shared" si="1"/>
        <v>0</v>
      </c>
      <c r="H23" s="4"/>
      <c r="I23" s="5">
        <f t="shared" si="2"/>
        <v>0</v>
      </c>
      <c r="J23" s="3" t="e">
        <f t="shared" si="5"/>
        <v>#VALUE!</v>
      </c>
      <c r="K23" s="3" t="e">
        <f t="shared" si="6"/>
        <v>#VALUE!</v>
      </c>
      <c r="L23" s="3" t="str">
        <f t="shared" si="3"/>
        <v xml:space="preserve">error - one or more inputs out of range </v>
      </c>
      <c r="M23" s="3"/>
      <c r="N23" s="3"/>
    </row>
    <row r="24" spans="1:14">
      <c r="A24" s="4"/>
      <c r="B24" s="4"/>
      <c r="C24" s="2" t="str">
        <f t="shared" si="0"/>
        <v>Column B out of range</v>
      </c>
      <c r="D24" s="4"/>
      <c r="E24" s="2" t="str">
        <f t="shared" si="4"/>
        <v>Column D out of range</v>
      </c>
      <c r="F24" s="4"/>
      <c r="G24" s="5">
        <f t="shared" si="1"/>
        <v>0</v>
      </c>
      <c r="H24" s="4"/>
      <c r="I24" s="5">
        <f t="shared" si="2"/>
        <v>0</v>
      </c>
      <c r="J24" s="3" t="e">
        <f t="shared" si="5"/>
        <v>#VALUE!</v>
      </c>
      <c r="K24" s="3" t="e">
        <f t="shared" si="6"/>
        <v>#VALUE!</v>
      </c>
      <c r="L24" s="3" t="str">
        <f t="shared" si="3"/>
        <v xml:space="preserve">error - one or more inputs out of range </v>
      </c>
      <c r="M24" s="3"/>
      <c r="N24" s="3"/>
    </row>
    <row r="25" spans="1:14">
      <c r="A25" s="4"/>
      <c r="B25" s="4"/>
      <c r="C25" s="2" t="str">
        <f t="shared" si="0"/>
        <v>Column B out of range</v>
      </c>
      <c r="D25" s="4"/>
      <c r="E25" s="2" t="str">
        <f t="shared" si="4"/>
        <v>Column D out of range</v>
      </c>
      <c r="F25" s="4"/>
      <c r="G25" s="5">
        <f t="shared" si="1"/>
        <v>0</v>
      </c>
      <c r="H25" s="4"/>
      <c r="I25" s="5">
        <f t="shared" si="2"/>
        <v>0</v>
      </c>
      <c r="J25" s="3" t="e">
        <f t="shared" si="5"/>
        <v>#VALUE!</v>
      </c>
      <c r="K25" s="3" t="e">
        <f t="shared" si="6"/>
        <v>#VALUE!</v>
      </c>
      <c r="L25" s="3" t="str">
        <f t="shared" si="3"/>
        <v xml:space="preserve">error - one or more inputs out of range </v>
      </c>
      <c r="M25" s="1"/>
    </row>
    <row r="26" spans="1:14">
      <c r="A26" s="4"/>
      <c r="B26" s="4"/>
      <c r="C26" s="2" t="str">
        <f t="shared" si="0"/>
        <v>Column B out of range</v>
      </c>
      <c r="D26" s="4"/>
      <c r="E26" s="2" t="str">
        <f t="shared" si="4"/>
        <v>Column D out of range</v>
      </c>
      <c r="F26" s="4"/>
      <c r="G26" s="5">
        <f t="shared" si="1"/>
        <v>0</v>
      </c>
      <c r="H26" s="4"/>
      <c r="I26" s="5">
        <f t="shared" si="2"/>
        <v>0</v>
      </c>
      <c r="J26" s="3" t="e">
        <f>4977.4 + (((-0.0001208 * (C26^2)))) + ((0.00102972 * (E26^2))) + ((-8.041*G26))+ ((-15.41 * I26))</f>
        <v>#VALUE!</v>
      </c>
      <c r="K26" s="3" t="e">
        <f t="shared" si="6"/>
        <v>#VALUE!</v>
      </c>
      <c r="L26" s="3" t="str">
        <f t="shared" si="3"/>
        <v xml:space="preserve">error - one or more inputs out of range </v>
      </c>
    </row>
    <row r="27" spans="1:14">
      <c r="A27" s="4"/>
      <c r="B27" s="4"/>
      <c r="C27" s="2" t="str">
        <f t="shared" si="0"/>
        <v>Column B out of range</v>
      </c>
      <c r="D27" s="4"/>
      <c r="E27" s="2" t="str">
        <f t="shared" si="4"/>
        <v>Column D out of range</v>
      </c>
      <c r="F27" s="4"/>
      <c r="G27" s="5">
        <f t="shared" si="1"/>
        <v>0</v>
      </c>
      <c r="H27" s="4"/>
      <c r="I27" s="5">
        <f t="shared" si="2"/>
        <v>0</v>
      </c>
      <c r="J27" s="3" t="e">
        <f>4977.4 + (((-0.0001208 * (C27^2)))) + ((0.00102972 * (E27^2))) + ((-8.041*G27))+ ((-15.41 * I27))</f>
        <v>#VALUE!</v>
      </c>
      <c r="K27" s="3" t="e">
        <f t="shared" si="6"/>
        <v>#VALUE!</v>
      </c>
      <c r="L27" s="3" t="str">
        <f t="shared" si="3"/>
        <v xml:space="preserve">error - one or more inputs out of range </v>
      </c>
    </row>
    <row r="28" spans="1:14">
      <c r="A28" s="4"/>
      <c r="B28" s="4"/>
      <c r="C28" s="2" t="str">
        <f t="shared" si="0"/>
        <v>Column B out of range</v>
      </c>
      <c r="D28" s="4"/>
      <c r="E28" s="2" t="str">
        <f t="shared" si="4"/>
        <v>Column D out of range</v>
      </c>
      <c r="F28" s="4"/>
      <c r="G28" s="5">
        <f t="shared" si="1"/>
        <v>0</v>
      </c>
      <c r="H28" s="4"/>
      <c r="I28" s="5">
        <f t="shared" si="2"/>
        <v>0</v>
      </c>
      <c r="J28" s="3" t="e">
        <f t="shared" si="5"/>
        <v>#VALUE!</v>
      </c>
      <c r="K28" s="3" t="e">
        <f t="shared" si="6"/>
        <v>#VALUE!</v>
      </c>
      <c r="L28" s="3" t="str">
        <f t="shared" si="3"/>
        <v xml:space="preserve">error - one or more inputs out of range </v>
      </c>
    </row>
    <row r="29" spans="1:14">
      <c r="A29" s="4"/>
      <c r="B29" s="4"/>
      <c r="C29" s="2" t="str">
        <f t="shared" si="0"/>
        <v>Column B out of range</v>
      </c>
      <c r="D29" s="4"/>
      <c r="E29" s="2" t="str">
        <f t="shared" si="4"/>
        <v>Column D out of range</v>
      </c>
      <c r="F29" s="4"/>
      <c r="G29" s="5">
        <f t="shared" si="1"/>
        <v>0</v>
      </c>
      <c r="H29" s="4"/>
      <c r="I29" s="5">
        <f t="shared" si="2"/>
        <v>0</v>
      </c>
      <c r="J29" s="3" t="e">
        <f t="shared" si="5"/>
        <v>#VALUE!</v>
      </c>
      <c r="K29" s="3" t="e">
        <f t="shared" si="6"/>
        <v>#VALUE!</v>
      </c>
      <c r="L29" s="3" t="str">
        <f t="shared" si="3"/>
        <v xml:space="preserve">error - one or more inputs out of range </v>
      </c>
    </row>
    <row r="30" spans="1:14">
      <c r="A30" s="4"/>
      <c r="B30" s="4"/>
      <c r="C30" s="2" t="str">
        <f t="shared" si="0"/>
        <v>Column B out of range</v>
      </c>
      <c r="D30" s="4"/>
      <c r="E30" s="2" t="str">
        <f t="shared" si="4"/>
        <v>Column D out of range</v>
      </c>
      <c r="F30" s="4"/>
      <c r="G30" s="5">
        <f t="shared" si="1"/>
        <v>0</v>
      </c>
      <c r="H30" s="4"/>
      <c r="I30" s="5">
        <f t="shared" si="2"/>
        <v>0</v>
      </c>
      <c r="J30" s="3" t="e">
        <f t="shared" si="5"/>
        <v>#VALUE!</v>
      </c>
      <c r="K30" s="3" t="e">
        <f t="shared" si="6"/>
        <v>#VALUE!</v>
      </c>
      <c r="L30" s="3" t="str">
        <f t="shared" si="3"/>
        <v xml:space="preserve">error - one or more inputs out of range </v>
      </c>
    </row>
    <row r="31" spans="1:14">
      <c r="A31" s="4"/>
      <c r="B31" s="4"/>
      <c r="C31" s="2" t="str">
        <f t="shared" si="0"/>
        <v>Column B out of range</v>
      </c>
      <c r="D31" s="4"/>
      <c r="E31" s="2" t="str">
        <f t="shared" si="4"/>
        <v>Column D out of range</v>
      </c>
      <c r="F31" s="4"/>
      <c r="G31" s="5">
        <f t="shared" si="1"/>
        <v>0</v>
      </c>
      <c r="H31" s="4"/>
      <c r="I31" s="5">
        <f t="shared" si="2"/>
        <v>0</v>
      </c>
      <c r="J31" s="3" t="e">
        <f t="shared" si="5"/>
        <v>#VALUE!</v>
      </c>
      <c r="K31" s="3" t="e">
        <f t="shared" si="6"/>
        <v>#VALUE!</v>
      </c>
      <c r="L31" s="3" t="str">
        <f t="shared" si="3"/>
        <v xml:space="preserve">error - one or more inputs out of range </v>
      </c>
    </row>
    <row r="32" spans="1:14">
      <c r="A32" s="4"/>
      <c r="B32" s="4"/>
      <c r="C32" s="2" t="str">
        <f t="shared" si="0"/>
        <v>Column B out of range</v>
      </c>
      <c r="D32" s="4"/>
      <c r="E32" s="2" t="str">
        <f t="shared" si="4"/>
        <v>Column D out of range</v>
      </c>
      <c r="F32" s="4"/>
      <c r="G32" s="5">
        <f t="shared" si="1"/>
        <v>0</v>
      </c>
      <c r="H32" s="4"/>
      <c r="I32" s="5">
        <f t="shared" si="2"/>
        <v>0</v>
      </c>
      <c r="J32" s="3" t="e">
        <f t="shared" si="5"/>
        <v>#VALUE!</v>
      </c>
      <c r="K32" s="3" t="e">
        <f t="shared" si="6"/>
        <v>#VALUE!</v>
      </c>
      <c r="L32" s="3" t="str">
        <f t="shared" si="3"/>
        <v xml:space="preserve">error - one or more inputs out of range </v>
      </c>
    </row>
    <row r="33" spans="1:12">
      <c r="A33" s="4"/>
      <c r="B33" s="4"/>
      <c r="C33" s="2" t="str">
        <f t="shared" si="0"/>
        <v>Column B out of range</v>
      </c>
      <c r="D33" s="4"/>
      <c r="E33" s="2" t="str">
        <f t="shared" si="4"/>
        <v>Column D out of range</v>
      </c>
      <c r="F33" s="4"/>
      <c r="G33" s="5">
        <f t="shared" si="1"/>
        <v>0</v>
      </c>
      <c r="H33" s="4"/>
      <c r="I33" s="5">
        <f t="shared" si="2"/>
        <v>0</v>
      </c>
      <c r="J33" s="3" t="e">
        <f t="shared" si="5"/>
        <v>#VALUE!</v>
      </c>
      <c r="K33" s="3" t="e">
        <f>IF(J33&gt;0, J33, 0)</f>
        <v>#VALUE!</v>
      </c>
      <c r="L33" s="3" t="str">
        <f t="shared" si="3"/>
        <v xml:space="preserve">error - one or more inputs out of range </v>
      </c>
    </row>
    <row r="34" spans="1:12">
      <c r="A34" s="4"/>
      <c r="B34" s="4"/>
      <c r="C34" s="2" t="str">
        <f t="shared" si="0"/>
        <v>Column B out of range</v>
      </c>
      <c r="D34" s="4"/>
      <c r="E34" s="2" t="str">
        <f t="shared" si="4"/>
        <v>Column D out of range</v>
      </c>
      <c r="F34" s="4"/>
      <c r="G34" s="5">
        <f t="shared" si="1"/>
        <v>0</v>
      </c>
      <c r="H34" s="4"/>
      <c r="I34" s="5">
        <f t="shared" si="2"/>
        <v>0</v>
      </c>
      <c r="J34" s="3" t="e">
        <f t="shared" si="5"/>
        <v>#VALUE!</v>
      </c>
      <c r="K34" s="3" t="e">
        <f t="shared" si="6"/>
        <v>#VALUE!</v>
      </c>
      <c r="L34" s="3" t="str">
        <f t="shared" si="3"/>
        <v xml:space="preserve">error - one or more inputs out of range </v>
      </c>
    </row>
    <row r="35" spans="1:12">
      <c r="A35" s="4"/>
      <c r="B35" s="4"/>
      <c r="C35" s="2" t="str">
        <f t="shared" si="0"/>
        <v>Column B out of range</v>
      </c>
      <c r="D35" s="4"/>
      <c r="E35" s="2" t="str">
        <f t="shared" si="4"/>
        <v>Column D out of range</v>
      </c>
      <c r="F35" s="4"/>
      <c r="G35" s="5">
        <f t="shared" si="1"/>
        <v>0</v>
      </c>
      <c r="H35" s="4"/>
      <c r="I35" s="5">
        <f t="shared" si="2"/>
        <v>0</v>
      </c>
      <c r="J35" s="3" t="e">
        <f t="shared" si="5"/>
        <v>#VALUE!</v>
      </c>
      <c r="K35" s="3" t="e">
        <f t="shared" si="6"/>
        <v>#VALUE!</v>
      </c>
      <c r="L35" s="3" t="str">
        <f t="shared" si="3"/>
        <v xml:space="preserve">error - one or more inputs out of range </v>
      </c>
    </row>
    <row r="36" spans="1:12">
      <c r="A36" s="4"/>
      <c r="B36" s="4"/>
      <c r="C36" s="2" t="str">
        <f t="shared" si="0"/>
        <v>Column B out of range</v>
      </c>
      <c r="D36" s="4"/>
      <c r="E36" s="2" t="str">
        <f t="shared" si="4"/>
        <v>Column D out of range</v>
      </c>
      <c r="F36" s="4"/>
      <c r="G36" s="5">
        <f t="shared" si="1"/>
        <v>0</v>
      </c>
      <c r="H36" s="4"/>
      <c r="I36" s="5">
        <f t="shared" si="2"/>
        <v>0</v>
      </c>
      <c r="J36" s="3" t="e">
        <f t="shared" si="5"/>
        <v>#VALUE!</v>
      </c>
      <c r="K36" s="3" t="e">
        <f t="shared" si="6"/>
        <v>#VALUE!</v>
      </c>
      <c r="L36" s="3" t="str">
        <f t="shared" si="3"/>
        <v xml:space="preserve">error - one or more inputs out of range </v>
      </c>
    </row>
    <row r="37" spans="1:12">
      <c r="A37" s="4"/>
      <c r="B37" s="4"/>
      <c r="C37" s="2" t="str">
        <f t="shared" si="0"/>
        <v>Column B out of range</v>
      </c>
      <c r="D37" s="4"/>
      <c r="E37" s="2" t="str">
        <f t="shared" si="4"/>
        <v>Column D out of range</v>
      </c>
      <c r="F37" s="4"/>
      <c r="G37" s="5">
        <f t="shared" si="1"/>
        <v>0</v>
      </c>
      <c r="H37" s="4"/>
      <c r="I37" s="5">
        <f t="shared" si="2"/>
        <v>0</v>
      </c>
      <c r="J37" s="3" t="e">
        <f t="shared" si="5"/>
        <v>#VALUE!</v>
      </c>
      <c r="K37" s="3" t="e">
        <f t="shared" si="6"/>
        <v>#VALUE!</v>
      </c>
      <c r="L37" s="3" t="str">
        <f t="shared" si="3"/>
        <v xml:space="preserve">error - one or more inputs out of range </v>
      </c>
    </row>
    <row r="38" spans="1:12">
      <c r="A38" s="4"/>
      <c r="B38" s="4"/>
      <c r="C38" s="2" t="str">
        <f t="shared" si="0"/>
        <v>Column B out of range</v>
      </c>
      <c r="D38" s="4"/>
      <c r="E38" s="2" t="str">
        <f t="shared" si="4"/>
        <v>Column D out of range</v>
      </c>
      <c r="F38" s="4"/>
      <c r="G38" s="5">
        <f t="shared" si="1"/>
        <v>0</v>
      </c>
      <c r="H38" s="4"/>
      <c r="I38" s="5">
        <f t="shared" si="2"/>
        <v>0</v>
      </c>
      <c r="J38" s="3" t="e">
        <f t="shared" si="5"/>
        <v>#VALUE!</v>
      </c>
      <c r="K38" s="3" t="e">
        <f t="shared" si="6"/>
        <v>#VALUE!</v>
      </c>
      <c r="L38" s="3" t="str">
        <f t="shared" si="3"/>
        <v xml:space="preserve">error - one or more inputs out of range </v>
      </c>
    </row>
    <row r="39" spans="1:12">
      <c r="A39" s="4"/>
      <c r="B39" s="4"/>
      <c r="C39" s="2" t="str">
        <f t="shared" si="0"/>
        <v>Column B out of range</v>
      </c>
      <c r="D39" s="4"/>
      <c r="E39" s="2" t="str">
        <f t="shared" si="4"/>
        <v>Column D out of range</v>
      </c>
      <c r="F39" s="4"/>
      <c r="G39" s="5">
        <f t="shared" si="1"/>
        <v>0</v>
      </c>
      <c r="H39" s="4"/>
      <c r="I39" s="5">
        <f t="shared" si="2"/>
        <v>0</v>
      </c>
      <c r="J39" s="3" t="e">
        <f>4977.4 + (((-0.0001208 * (C39^2)))) + ((0.00102972 * (E39^2))) + ((-8.041*G39))+ ((-15.41 * I39))</f>
        <v>#VALUE!</v>
      </c>
      <c r="K39" s="3" t="e">
        <f t="shared" ref="K39" si="7">IF(J39&gt;0, J39, 0)</f>
        <v>#VALUE!</v>
      </c>
      <c r="L39" s="3" t="str">
        <f t="shared" si="3"/>
        <v xml:space="preserve">error - one or more inputs out of range </v>
      </c>
    </row>
  </sheetData>
  <mergeCells count="5">
    <mergeCell ref="A1:L1"/>
    <mergeCell ref="A2:L2"/>
    <mergeCell ref="A3:L3"/>
    <mergeCell ref="A4:L4"/>
    <mergeCell ref="A5:L5"/>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Anonymous</dc:creator>
  <cp:lastModifiedBy>Gordon Riggs</cp:lastModifiedBy>
  <dcterms:created xsi:type="dcterms:W3CDTF">2017-03-22T20:27:22Z</dcterms:created>
  <dcterms:modified xsi:type="dcterms:W3CDTF">2017-11-30T20:03:22Z</dcterms:modified>
</cp:coreProperties>
</file>